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 activeTab="1"/>
  </bookViews>
  <sheets>
    <sheet name="Հավելված 1" sheetId="3" r:id="rId1"/>
    <sheet name="Հավելված 2" sheetId="4" r:id="rId2"/>
  </sheets>
  <definedNames>
    <definedName name="_xlnm._FilterDatabase" localSheetId="1" hidden="1">'Հավելված 2'!$E$1:$E$123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3" l="1"/>
  <c r="C36" i="3"/>
  <c r="E113" i="4" l="1"/>
  <c r="E112" i="4"/>
  <c r="E42" i="4" l="1"/>
  <c r="E110" i="4"/>
  <c r="E108" i="4"/>
  <c r="E106" i="4"/>
  <c r="E104" i="4" l="1"/>
  <c r="E103" i="4"/>
  <c r="E101" i="4"/>
  <c r="E99" i="4" l="1"/>
  <c r="E98" i="4"/>
  <c r="E97" i="4"/>
  <c r="E95" i="4"/>
  <c r="E76" i="4"/>
  <c r="E67" i="4" l="1"/>
  <c r="E93" i="4" l="1"/>
  <c r="E92" i="4"/>
  <c r="E91" i="4"/>
  <c r="E90" i="4"/>
  <c r="E89" i="4"/>
  <c r="E88" i="4"/>
  <c r="E87" i="4"/>
  <c r="E85" i="4"/>
  <c r="E84" i="4"/>
  <c r="E83" i="4"/>
  <c r="E82" i="4"/>
  <c r="E81" i="4"/>
  <c r="E79" i="4"/>
  <c r="E78" i="4"/>
  <c r="E75" i="4"/>
  <c r="E74" i="4"/>
  <c r="E73" i="4"/>
  <c r="E71" i="4"/>
  <c r="E70" i="4"/>
  <c r="E69" i="4"/>
  <c r="E65" i="4"/>
  <c r="E64" i="4"/>
  <c r="E63" i="4"/>
  <c r="E62" i="4"/>
  <c r="E61" i="4"/>
  <c r="E59" i="4"/>
  <c r="E58" i="4"/>
  <c r="E57" i="4"/>
  <c r="E56" i="4"/>
  <c r="E54" i="4"/>
  <c r="E52" i="4"/>
  <c r="E51" i="4"/>
  <c r="E50" i="4"/>
  <c r="E49" i="4"/>
  <c r="E47" i="4"/>
  <c r="E46" i="4"/>
  <c r="E45" i="4"/>
  <c r="E44" i="4"/>
  <c r="E43" i="4"/>
  <c r="E41" i="4"/>
  <c r="E40" i="4"/>
  <c r="E39" i="4"/>
  <c r="E38" i="4"/>
  <c r="E36" i="4"/>
  <c r="E35" i="4"/>
  <c r="E34" i="4"/>
  <c r="E32" i="4"/>
  <c r="E31" i="4"/>
  <c r="E30" i="4"/>
  <c r="E29" i="4"/>
  <c r="E27" i="4"/>
  <c r="E26" i="4"/>
  <c r="E24" i="4"/>
  <c r="E23" i="4"/>
  <c r="E22" i="4"/>
  <c r="E21" i="4"/>
  <c r="E19" i="4"/>
  <c r="E18" i="4"/>
  <c r="E17" i="4"/>
  <c r="E16" i="4"/>
  <c r="E15" i="4"/>
  <c r="E13" i="4"/>
  <c r="E12" i="4"/>
</calcChain>
</file>

<file path=xl/sharedStrings.xml><?xml version="1.0" encoding="utf-8"?>
<sst xmlns="http://schemas.openxmlformats.org/spreadsheetml/2006/main" count="149" uniqueCount="144">
  <si>
    <t>Հետքաբանական, այդ թվում՝</t>
  </si>
  <si>
    <t>Ձգաբանական, այդ թվում՝</t>
  </si>
  <si>
    <t>Պայթյունատեխնիկական, այդ թվում՝</t>
  </si>
  <si>
    <t>Նյութագիտական, այդ թվում՝</t>
  </si>
  <si>
    <t>Հրդեհատեխնիկական, այդ թվում՝</t>
  </si>
  <si>
    <t>Շինարարատեխնիկական, այդ թվում՝</t>
  </si>
  <si>
    <t>Տնտեսագիտական, այդ թվում՝</t>
  </si>
  <si>
    <t>Ապրանքագիտական, այդ թվում՝</t>
  </si>
  <si>
    <t>Փաստաթղթաբանական, այդ թվում՝</t>
  </si>
  <si>
    <t>Ձեռագրի փորձաքննություն</t>
  </si>
  <si>
    <t>Ստորագրության փորձաքննություն</t>
  </si>
  <si>
    <t>Փաստաթղթի և/կամ դրա պատրաստման եղանակի փորձաքննություն</t>
  </si>
  <si>
    <t>Փաստաթղթի ռեկվիզիտների փորձաքննություն</t>
  </si>
  <si>
    <t>Դրամանիշերի և/կամ արժեթղթերի փորձաքննություն</t>
  </si>
  <si>
    <t>Փաստաթղթի ռեկվիզիտների նյութի նույնականացման և/կամ ռեկվիզիտների կատարման վաղեմության փորձաքննություն</t>
  </si>
  <si>
    <t>Փաստաթղթաբանական տեսակի այլ օբյեկտների փորձաքննություն</t>
  </si>
  <si>
    <t>Մարդու կամ կենդանիների կողմից թողնված հետքերի փորձաքննություն</t>
  </si>
  <si>
    <t>Առարկաների, գործիքների, մեխանիզմների և դրանց կողմից թողնված  հետքերի փորձաքննություն</t>
  </si>
  <si>
    <t xml:space="preserve">Տրանսպորտային միջոցների, դետալների և դրանց կողմից թողնված հետքերի փորձաքննություն </t>
  </si>
  <si>
    <t>Սառը և նետողական զենքի փորձաքննություն</t>
  </si>
  <si>
    <t>Հրազենի և դրա փամփուշտների փորձաքննություն</t>
  </si>
  <si>
    <t>Հրազենային վնասվածքների և  հետքերի, կրակոցի հանգամանքների փորձաքննություն</t>
  </si>
  <si>
    <t>Կրակոցի հետքերի և արգասիքների քիմիական փորձաքննություն</t>
  </si>
  <si>
    <t>Հրազենի հատուկ դրոշմվածքի պարզման փորձաքննություն</t>
  </si>
  <si>
    <t>Պայթուցիկ նյութերի, դրանց պայթյունի արգասիքների և հետքերի փորձաքննություն</t>
  </si>
  <si>
    <t>Ռազմամթերքների, պայթուցիկ սարքավորումների և դրանց պայթյունի հետքերի փորձաքննություն</t>
  </si>
  <si>
    <t>Վառոդների, հրագործական բաղադրությունների և դրանց այրման հետքերի փորձաքննություն</t>
  </si>
  <si>
    <t>Մանրաթելերի և գործվածքների փորձաքննություն</t>
  </si>
  <si>
    <t>Լաքուներկերի և ներկածածկույթների փորձաքննություն</t>
  </si>
  <si>
    <t>Նավթամթերքների և վառելիքաքսուկային  նյութերի փորձաքննություն</t>
  </si>
  <si>
    <t>Մետաղների և համաձուլվածքների փորձաքննություն</t>
  </si>
  <si>
    <t>Թանկարժեք և կիսաթանկարժեք քարերի, միներալների, հանքային ապարների փորձաքննություն</t>
  </si>
  <si>
    <t>Ապակու, սիլիկատային, կերամիկական կամ նմանատիպ այլ ծագման նյութերի փորձաքննություն</t>
  </si>
  <si>
    <t>Ռետինե, պլաստմասսե կամ այլ պոլիմերային նյութերի փորձաքննություն</t>
  </si>
  <si>
    <t>Թմրամիջոցների, հոգեմետ (հոգեներգործուն) նյութերի, դրանց պրեկուրսորների, դեղամիջոցների, խիստ ներգործող և թունավոր նյութերի փորձաքննություն</t>
  </si>
  <si>
    <t>Անհայտ ծագման նյութերի փորձաքննություն</t>
  </si>
  <si>
    <t>Սննդամթերքի և խմիչքների, այդ թվում՝</t>
  </si>
  <si>
    <t>Ալկոհոլային, թույլ ալկոհոլային, ոչ ալկոհոլային խմիչքների և դրանց հումքի որակական ցուցանիշների փորձաքննություն</t>
  </si>
  <si>
    <t>Հողագիտական և կենսաբանական, այդ թվում՝</t>
  </si>
  <si>
    <t>Հողային ծագման օբյեկտների փորձաքննություն</t>
  </si>
  <si>
    <t>Բուսական  ծագման օբյեկտների փորձաքննություն առանց դենդրոխրոնոլոգիական մեթոդի կիրառման</t>
  </si>
  <si>
    <t>Բուսական  ծագման օբյեկտների փորձաքննություն դենդրոխրոնոլոգիական մեթոդի կիրառմամբ</t>
  </si>
  <si>
    <t>Կենդանական ծագման օբյեկտների փորձաքննություն</t>
  </si>
  <si>
    <t>Ձայնի և հնչող խոսքի փորձաքննություն վերծանման նպատակով</t>
  </si>
  <si>
    <t>Ձայնագրությունների ձայնային միջավայրի, պայմանների, միջոցների, նյութերի և հետքերի փորձաքննություն</t>
  </si>
  <si>
    <t xml:space="preserve">Ձայնի և հնչող խոսքի փորձաքննություն անձի նույնականացման նպատակով </t>
  </si>
  <si>
    <t>Տեսապատկերի, տեսագրությունների պայմանների, միջոցների, նյութերի և հետքերի փորձաքննություն</t>
  </si>
  <si>
    <t>Տեսաձայնագրային, այդ թվում՝</t>
  </si>
  <si>
    <t>Ֆոտոտեխնիկական և դիմանկարային</t>
  </si>
  <si>
    <t>Լուսանկարի ֆոտոտեխնիկական փորձաքննություն</t>
  </si>
  <si>
    <t xml:space="preserve">Լուսանկարի փորձաքննություն անձի դիմանկարային նույնականացման նպատակով </t>
  </si>
  <si>
    <t>Հրդեհից վնասված շենքերի և շինությունների, այլ առարկաների կամ կառուցվածքների փորձաքննություն</t>
  </si>
  <si>
    <t>Հրդեհից վնասված հողատարածքների փորձաքննություն</t>
  </si>
  <si>
    <t>Հրդեհից վնասված շարժական գույքի  փորձաքննություն</t>
  </si>
  <si>
    <t xml:space="preserve"> Նյութերի և սարք-սարքավորումների, այդ թվում տեխնոլոգիական գործընթացների  հրդեհավտանգ հատկությունների և սարքավորումների աշխատանքի հրդեհավտանգ ռեժիմների փորձաքննություն</t>
  </si>
  <si>
    <t>Տեխնոլոգիական գործընթացների, տեխնոլոգիական սարք-սարքավորումների, շենքերի, շինությունների հրդեհային անվտանգության նորմատիվ ակտերի պահանջներին համապատասխանության, դրանց հրդեհավտանգավորության և հակահրդեհային սարքավորումներով ապահովվածության փորձաքննություն</t>
  </si>
  <si>
    <t>Շենքերի, շինությունների, ճարտարագիտական գծային կառուցվածքների ճանապարհաշինարարական և այլ կառուցապատման օբյեկտների փորձաքննություն</t>
  </si>
  <si>
    <t>Շենքերի, շինությունների, ճարտարագիտական գծային կառուցվածքների ճանապարհաշինարարական և այլ կառուցապատման օբյեկտների քաղաքաշինական փաստաթղթերի փորձաքննություն</t>
  </si>
  <si>
    <t>Հողաշինարարական փորձաքննություն</t>
  </si>
  <si>
    <t>Ավտոտեխնիկական, այդ թվում՝</t>
  </si>
  <si>
    <t>Ճանապարհատրանսպորտային պատահարի փորձաքննություն</t>
  </si>
  <si>
    <t>Տրանսպորտային միջոցի տեխնիկական վիճակի փորձաքննություն</t>
  </si>
  <si>
    <t xml:space="preserve">ճանապարհատրանսպորտային պատահարի առաջացման հանգամանքների պարզման տրանսպորտային հետքաբանական փորձաքննություն </t>
  </si>
  <si>
    <t xml:space="preserve">Դատահաշվապահական փորձաքննություն </t>
  </si>
  <si>
    <t>Ֆինանասատնտեսագիտական փորձաքննություն</t>
  </si>
  <si>
    <t>Պարենային, ոչ պարենային ապրանքների, կենսաբազմազանության  օբյեկտների, ծառայությունների, դրանց փաստաթղթերի, այդ թվում արժեքային ցուցանիշների փորձաքննություն</t>
  </si>
  <si>
    <t>Տրանսպորտային  միջոցների, գյուղատնտեսական տեխնիկայի, այդ թվում դրանց արժեքային ցուցանիշների փորձաքննություն</t>
  </si>
  <si>
    <t>Բարդ կառուցվածքային առանձնահատկություններ ունեցող արտադրական կամ այլ ապրանքային համալիրների, այդ թվում դրանց արժեքային ցուցանիշների փորձաքննություն</t>
  </si>
  <si>
    <t xml:space="preserve">Անշարժ գույքի, այդ թվում դրա արժեքային ցուցանիշների փորձաքննություն </t>
  </si>
  <si>
    <t>Շինարարական նյութերի և աշխատանքների, այդ թվում դրանց արժեքային ցուցանիշների փորձաքննություն</t>
  </si>
  <si>
    <t>Համակարգչատեխնիկական, այդ թվում`</t>
  </si>
  <si>
    <t>Ցանցային փորձաքննություն</t>
  </si>
  <si>
    <t>Ծրագրային ապահովումների փորձաքննություն</t>
  </si>
  <si>
    <t>Համակարգիչների կոշտ սկավառակներում պարունակվող, նաև ջնջված տեղեկատվության փորձաքննություն</t>
  </si>
  <si>
    <t xml:space="preserve">Թվային տեսագրիչների կոշտ սկավառակներում պարունակվող, նաև ջնջված տեղեկատվության փորձաքննություն </t>
  </si>
  <si>
    <t xml:space="preserve">Բջջային հեռախոսների կամ պլանշետային համակարգիչների ներքին հիշողության կրիչներում պարունակվող, նաև ջնջված տեղեկատվության փորձաքննություն </t>
  </si>
  <si>
    <t xml:space="preserve">Այլ թվային հիշողության կրիչներում  պարունակվող, նաև ջնջված տեղեկատվության փորձաքննություն </t>
  </si>
  <si>
    <t xml:space="preserve">Համակարգչային սարքավորումների, դրանց աշխատունակության և/կամ կիրառման նշանակության  փորձաքննություն </t>
  </si>
  <si>
    <t>Փորձաքննության տեսակը</t>
  </si>
  <si>
    <t>Փորձագիտական աշխատանքի նորմատիվային ժամածախսը, (ժամ) *</t>
  </si>
  <si>
    <t>Միավորի նախահաշվային արժեքը (ՀՀ դրամ)</t>
  </si>
  <si>
    <t>Քանակը (հատ)</t>
  </si>
  <si>
    <t>Հավելված № 1</t>
  </si>
  <si>
    <t>Ընդամենը</t>
  </si>
  <si>
    <t xml:space="preserve">Փորձագիտական աշխատանքի մեկ ժամվա արժեքը, (ՀՀդրամ)*
</t>
  </si>
  <si>
    <t>Ձեռագրաբանական, այդ թվում</t>
  </si>
  <si>
    <t xml:space="preserve">ՓՈՐՁԱՔՆՆՈՒԹՅՈՒՆՆԵՐԻ ԾԱՌԱՅՈՒԹՅՈՒՆՆԵՐԻ ՆԱԽԱՀԱՇՎԱՅԻՆ ԱՐԺԵՔԸ ԵՎ </t>
  </si>
  <si>
    <t>ՁԵՌՔԲԵՐՄԱՆ ԵՆԹԱԿԱ ՔԱՆԱԿՆ ԸՍՏ ՓՈՐՁԱՔՆՆՈՒԹՅՈՒՆՆԵՐԻ ՏԵՍԱԿՆԵՐԻ</t>
  </si>
  <si>
    <t>Նախահաշվային արժեքը (ՀՀ դրամ)</t>
  </si>
  <si>
    <t>Ձեռագրաբանական</t>
  </si>
  <si>
    <t>Հետքաբանական</t>
  </si>
  <si>
    <t>Ձգաբանական</t>
  </si>
  <si>
    <t>Պայթյունատեխնիկական</t>
  </si>
  <si>
    <t>Նյութագիտական</t>
  </si>
  <si>
    <t>Սննդամթերքի և խմիչքների</t>
  </si>
  <si>
    <t>Հրդեհատեխնիկական</t>
  </si>
  <si>
    <t>Էլեկտրատեխնիկական</t>
  </si>
  <si>
    <t>Շինարարատեխնիկական</t>
  </si>
  <si>
    <t>Ավտոտեխնիկական</t>
  </si>
  <si>
    <t>Ապրանքագիտական</t>
  </si>
  <si>
    <t>Փաստաթղթաբանական</t>
  </si>
  <si>
    <t>Հավելված № 2</t>
  </si>
  <si>
    <t>Հողագիտական և կենսաբանական</t>
  </si>
  <si>
    <t xml:space="preserve">ՓՈՐՁԱՔՆՆՈՒԹՅՈՒՆՆԵՐԻ ԾԱՌԱՅՈՒԹՅՈՒՆՆԵՐԻ ՁԵՌՔԲԵՐՄԱՆ ԵՆԹԱԿԱ </t>
  </si>
  <si>
    <t>ԵՆԹԱՏԵՍԱԿՆԵՐԸ ԵՎ ԴՐԱՆՑ ՄԻԱՎՈՐՆԵՐԻ ՆԱԽԱՀԱՇՎԱՅԻՆ ԱՐԺԵՔՆԵՐԸ</t>
  </si>
  <si>
    <t>*Համաձայն Հայաստանի Հանրապետության կառավարության 2021 թվականի նոյեմբերի 11-ի N 1864-Լ  «Յուրաքանչյուր մեկ առանձին օբյեկտի փորձաքննության միջին նորմատիվային ժամածախսը, փորձաքննության մեկ առանձին օբյեկտի գնահատման չափանիշները և դրա փորձաքննության արժեքն ըստ դատական փորձաքննությունների տեսակների և ենթատեսակների սահմանելու մասին» որոշման</t>
  </si>
  <si>
    <t>Էլեկտրատեխնիկական, այդ թվում՝</t>
  </si>
  <si>
    <t xml:space="preserve">Ռադիոէլեկտրոնային, էլեկտրատեխնիկական, էլեկտրամեխանիկական կենցաղային նշանակության սարքավորումների  փորձաքննություն </t>
  </si>
  <si>
    <t>Մշակութային արժեքների</t>
  </si>
  <si>
    <t>Հոգեբանական</t>
  </si>
  <si>
    <t>Ճանապարհի տեխնիկական վիճակի, ճանապարհատրանսպորտային պատահարի վայրում ճանապարհային պայմանների փորձաքննություն</t>
  </si>
  <si>
    <t>Հոգեբանական, այդ թվում`</t>
  </si>
  <si>
    <t>Մշակութաբանական, այդ թվում`</t>
  </si>
  <si>
    <t>Կերպարվեստի բնագավառի փորձաքննություն</t>
  </si>
  <si>
    <t>Անձի հոգեբանական փորձաքննություն</t>
  </si>
  <si>
    <t>Հետմահու հոգեբանական փորձաքննություն</t>
  </si>
  <si>
    <t>Հոգեբանական այլ տեսակի փորձաքննություն</t>
  </si>
  <si>
    <t>Դատահոգեբուժական</t>
  </si>
  <si>
    <t>Լինգվիստիկական</t>
  </si>
  <si>
    <t>Դատահոգեբուժական, այդ թվում`</t>
  </si>
  <si>
    <t>Լինգվիստիկական, այդ թվում`</t>
  </si>
  <si>
    <t>Գրավոր խոսքի փորձաքննություն</t>
  </si>
  <si>
    <t>Բանավոր խոսքի փորձաքննություն</t>
  </si>
  <si>
    <t xml:space="preserve">Արդարադատության նախարարի </t>
  </si>
  <si>
    <t>Ճարտարագիտատեխնիկական, այդ թվում`</t>
  </si>
  <si>
    <t>Մտավոր սեփականության օբյեկտների</t>
  </si>
  <si>
    <t>Ճարտարագիտատեխնիկական</t>
  </si>
  <si>
    <t>Հեղինակային</t>
  </si>
  <si>
    <t>Տեսաձայնագրային</t>
  </si>
  <si>
    <t>Ֆինանսատնտեսագիտական և
դատահաշվապահական</t>
  </si>
  <si>
    <t>Համակարգչատեխնիկական</t>
  </si>
  <si>
    <t>Մտավոր սեփականության օբյեկտների, այդ թվում`</t>
  </si>
  <si>
    <t>Հեղինակային, այդ թվում`</t>
  </si>
  <si>
    <t>Պայթյունատեխնոլոգիական, այդ թվում`</t>
  </si>
  <si>
    <t>Պայթյունատեխնոլոգիական</t>
  </si>
  <si>
    <t>Հեղուկ կամ պինդ նյութերի փորձաքննություն ատոմային աբսորբցիոն սպեկտրոմետրիայի մեթոդի
կիրառմամբ</t>
  </si>
  <si>
    <t>Առևտրային նշանների շփոթության աստիճանի նմանության պարզման փորձաքննություն</t>
  </si>
  <si>
    <t>Անվտանգության տեխնիկայի և աշխատանքի պաշտպանության կանոնների խախտման պատճառների և հետևանքների պարզման փորձաքննություն</t>
  </si>
  <si>
    <t>Գրավոր խոսքի հեղինակի պարզման փորձաքննություն</t>
  </si>
  <si>
    <t>Պայթյունից վնասված օբյեկտների փորձաքննություն</t>
  </si>
  <si>
    <t>Նյութերի և տեխնոլոգիական սարքավորումների, այդ թվում` տեխնոլոգիական գործընթացների պայթյունավտանգ հատկությունների և սարքավորումների աշխատանքի պայթյունավտանգ ռեժիմների փորձաքննություն</t>
  </si>
  <si>
    <t>2026 թվականի հունվարի 16-ի</t>
  </si>
  <si>
    <t>N 18-Ա հրամանի</t>
  </si>
  <si>
    <t>2026 թվականի հունվարի 16 -ի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</si>
</sst>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color rgb="FF000000"/>
      <name val="GHEA Grapalat"/>
      <family val="3"/>
    </font>
    <font>
      <b/>
      <sz val="10"/>
      <color rgb="FF000000"/>
      <name val="GHEA Grapalat"/>
      <family val="3"/>
    </font>
    <font>
      <b/>
      <sz val="10"/>
      <color theme="1"/>
      <name val="GHEA Grapalat"/>
      <family val="3"/>
    </font>
    <font>
      <b/>
      <sz val="11"/>
      <color theme="1"/>
      <name val="GHEA Grapalat"/>
      <family val="3"/>
    </font>
    <font>
      <sz val="10"/>
      <name val="GHEA Grapalat"/>
      <family val="3"/>
    </font>
    <font>
      <sz val="10"/>
      <color theme="1"/>
      <name val="Calibri"/>
      <family val="2"/>
      <scheme val="minor"/>
    </font>
    <font>
      <b/>
      <sz val="10"/>
      <color theme="1"/>
      <name val="Sylfaen"/>
      <family val="1"/>
    </font>
    <font>
      <sz val="11"/>
      <color rgb="FF000000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0"/>
      <color rgb="FF00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left" wrapText="1" indent="2"/>
    </xf>
    <xf numFmtId="2" fontId="0" fillId="0" borderId="0" xfId="0" applyNumberFormat="1"/>
    <xf numFmtId="49" fontId="1" fillId="0" borderId="1" xfId="0" applyNumberFormat="1" applyFont="1" applyBorder="1" applyAlignment="1">
      <alignment horizontal="left" wrapText="1" indent="2"/>
    </xf>
    <xf numFmtId="1" fontId="0" fillId="0" borderId="0" xfId="0" applyNumberFormat="1"/>
    <xf numFmtId="49" fontId="0" fillId="0" borderId="0" xfId="0" applyNumberFormat="1"/>
    <xf numFmtId="49" fontId="1" fillId="0" borderId="1" xfId="0" applyNumberFormat="1" applyFont="1" applyFill="1" applyBorder="1" applyAlignment="1">
      <alignment horizontal="left" wrapText="1" indent="2"/>
    </xf>
    <xf numFmtId="0" fontId="5" fillId="0" borderId="3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2" fontId="3" fillId="0" borderId="0" xfId="0" applyNumberFormat="1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0" fontId="5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2" fontId="3" fillId="2" borderId="4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2" fontId="2" fillId="2" borderId="2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justify" wrapText="1"/>
    </xf>
    <xf numFmtId="0" fontId="6" fillId="0" borderId="1" xfId="0" applyFont="1" applyBorder="1" applyAlignment="1">
      <alignment horizontal="left" wrapText="1" indent="2"/>
    </xf>
    <xf numFmtId="49" fontId="6" fillId="0" borderId="1" xfId="0" applyNumberFormat="1" applyFont="1" applyBorder="1" applyAlignment="1">
      <alignment horizontal="left" wrapText="1" indent="2"/>
    </xf>
    <xf numFmtId="0" fontId="0" fillId="2" borderId="3" xfId="0" applyFill="1" applyBorder="1" applyAlignment="1">
      <alignment wrapText="1"/>
    </xf>
    <xf numFmtId="164" fontId="10" fillId="0" borderId="4" xfId="0" applyNumberFormat="1" applyFont="1" applyBorder="1"/>
    <xf numFmtId="0" fontId="0" fillId="0" borderId="0" xfId="0" applyFill="1"/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left" wrapText="1" indent="2"/>
    </xf>
    <xf numFmtId="0" fontId="2" fillId="0" borderId="4" xfId="0" applyFont="1" applyFill="1" applyBorder="1" applyAlignment="1">
      <alignment horizontal="center" wrapText="1"/>
    </xf>
    <xf numFmtId="1" fontId="2" fillId="0" borderId="2" xfId="0" applyNumberFormat="1" applyFont="1" applyFill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1" fontId="0" fillId="0" borderId="0" xfId="0" applyNumberFormat="1" applyFill="1"/>
    <xf numFmtId="49" fontId="0" fillId="0" borderId="0" xfId="0" applyNumberFormat="1" applyFill="1"/>
    <xf numFmtId="0" fontId="1" fillId="0" borderId="0" xfId="0" applyFont="1" applyBorder="1" applyAlignment="1">
      <alignment horizontal="left" wrapText="1" indent="2"/>
    </xf>
    <xf numFmtId="0" fontId="2" fillId="0" borderId="0" xfId="0" applyFont="1" applyBorder="1" applyAlignment="1">
      <alignment horizontal="center" wrapText="1"/>
    </xf>
    <xf numFmtId="1" fontId="2" fillId="0" borderId="0" xfId="0" applyNumberFormat="1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/>
    <xf numFmtId="3" fontId="9" fillId="0" borderId="2" xfId="0" applyNumberFormat="1" applyFont="1" applyBorder="1" applyAlignment="1">
      <alignment horizontal="right" wrapText="1"/>
    </xf>
    <xf numFmtId="49" fontId="6" fillId="0" borderId="1" xfId="0" applyNumberFormat="1" applyFont="1" applyFill="1" applyBorder="1" applyAlignment="1">
      <alignment horizontal="left" wrapText="1" indent="2"/>
    </xf>
    <xf numFmtId="2" fontId="2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1" fillId="0" borderId="3" xfId="0" applyFont="1" applyBorder="1" applyAlignment="1">
      <alignment wrapText="1"/>
    </xf>
    <xf numFmtId="1" fontId="12" fillId="0" borderId="2" xfId="0" applyNumberFormat="1" applyFont="1" applyBorder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0" fontId="11" fillId="0" borderId="1" xfId="0" applyFont="1" applyBorder="1" applyAlignment="1">
      <alignment wrapText="1"/>
    </xf>
    <xf numFmtId="1" fontId="3" fillId="0" borderId="0" xfId="0" applyNumberFormat="1" applyFont="1" applyAlignment="1">
      <alignment horizontal="center" wrapText="1"/>
    </xf>
    <xf numFmtId="0" fontId="8" fillId="0" borderId="3" xfId="0" applyFont="1" applyBorder="1" applyAlignment="1">
      <alignment horizontal="left" wrapText="1" indent="2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zoomScaleNormal="100" workbookViewId="0">
      <selection activeCell="I10" sqref="I10"/>
    </sheetView>
  </sheetViews>
  <sheetFormatPr defaultRowHeight="15" x14ac:dyDescent="0.25"/>
  <cols>
    <col min="1" max="1" width="2.85546875" customWidth="1"/>
    <col min="2" max="2" width="48.42578125" customWidth="1"/>
    <col min="3" max="3" width="14.28515625" customWidth="1"/>
    <col min="4" max="4" width="24.85546875" customWidth="1"/>
    <col min="5" max="5" width="11.7109375" customWidth="1"/>
    <col min="6" max="6" width="11.28515625" customWidth="1"/>
  </cols>
  <sheetData>
    <row r="1" spans="2:6" x14ac:dyDescent="0.25">
      <c r="C1" s="42"/>
      <c r="D1" s="42"/>
    </row>
    <row r="2" spans="2:6" x14ac:dyDescent="0.25">
      <c r="C2" s="42"/>
      <c r="D2" s="42" t="s">
        <v>82</v>
      </c>
    </row>
    <row r="3" spans="2:6" x14ac:dyDescent="0.25">
      <c r="C3" s="55" t="s">
        <v>123</v>
      </c>
      <c r="D3" s="55"/>
    </row>
    <row r="4" spans="2:6" x14ac:dyDescent="0.25">
      <c r="C4" s="55" t="s">
        <v>141</v>
      </c>
      <c r="D4" s="55"/>
    </row>
    <row r="5" spans="2:6" x14ac:dyDescent="0.25">
      <c r="C5" s="42"/>
      <c r="D5" s="42" t="s">
        <v>142</v>
      </c>
    </row>
    <row r="6" spans="2:6" x14ac:dyDescent="0.25">
      <c r="C6" s="42"/>
      <c r="D6" s="42"/>
    </row>
    <row r="7" spans="2:6" x14ac:dyDescent="0.25">
      <c r="B7" s="54" t="s">
        <v>86</v>
      </c>
      <c r="C7" s="54"/>
      <c r="D7" s="54"/>
    </row>
    <row r="8" spans="2:6" x14ac:dyDescent="0.25">
      <c r="B8" s="54" t="s">
        <v>87</v>
      </c>
      <c r="C8" s="54"/>
      <c r="D8" s="54"/>
    </row>
    <row r="9" spans="2:6" ht="15.75" thickBot="1" x14ac:dyDescent="0.3"/>
    <row r="10" spans="2:6" ht="111" customHeight="1" thickBot="1" x14ac:dyDescent="0.35">
      <c r="B10" s="14" t="s">
        <v>78</v>
      </c>
      <c r="C10" s="24" t="s">
        <v>81</v>
      </c>
      <c r="D10" s="24" t="s">
        <v>88</v>
      </c>
      <c r="E10" s="47"/>
      <c r="F10" s="2"/>
    </row>
    <row r="11" spans="2:6" ht="16.5" thickBot="1" x14ac:dyDescent="0.35">
      <c r="B11" s="48" t="s">
        <v>89</v>
      </c>
      <c r="C11" s="49">
        <v>402</v>
      </c>
      <c r="D11" s="44">
        <v>23526000</v>
      </c>
      <c r="E11" s="50"/>
      <c r="F11" s="2"/>
    </row>
    <row r="12" spans="2:6" ht="16.5" thickBot="1" x14ac:dyDescent="0.35">
      <c r="B12" s="51" t="s">
        <v>100</v>
      </c>
      <c r="C12" s="49">
        <v>367</v>
      </c>
      <c r="D12" s="44">
        <v>26455000</v>
      </c>
      <c r="E12" s="50"/>
      <c r="F12" s="2"/>
    </row>
    <row r="13" spans="2:6" ht="16.5" thickBot="1" x14ac:dyDescent="0.35">
      <c r="B13" s="51" t="s">
        <v>90</v>
      </c>
      <c r="C13" s="49">
        <v>759</v>
      </c>
      <c r="D13" s="44">
        <v>37586000</v>
      </c>
      <c r="E13" s="50"/>
      <c r="F13" s="2"/>
    </row>
    <row r="14" spans="2:6" ht="16.5" thickBot="1" x14ac:dyDescent="0.35">
      <c r="B14" s="51" t="s">
        <v>48</v>
      </c>
      <c r="C14" s="49">
        <v>62</v>
      </c>
      <c r="D14" s="44">
        <v>3628000</v>
      </c>
      <c r="E14" s="52"/>
      <c r="F14" s="2"/>
    </row>
    <row r="15" spans="2:6" ht="16.5" thickBot="1" x14ac:dyDescent="0.35">
      <c r="B15" s="51" t="s">
        <v>91</v>
      </c>
      <c r="C15" s="49">
        <v>767</v>
      </c>
      <c r="D15" s="44">
        <v>37954000</v>
      </c>
      <c r="E15" s="52"/>
      <c r="F15" s="2"/>
    </row>
    <row r="16" spans="2:6" ht="16.5" thickBot="1" x14ac:dyDescent="0.35">
      <c r="B16" s="51" t="s">
        <v>92</v>
      </c>
      <c r="C16" s="49">
        <v>143</v>
      </c>
      <c r="D16" s="44">
        <v>14181000</v>
      </c>
      <c r="E16" s="52"/>
      <c r="F16" s="2"/>
    </row>
    <row r="17" spans="2:6" ht="16.5" thickBot="1" x14ac:dyDescent="0.35">
      <c r="B17" s="51" t="s">
        <v>93</v>
      </c>
      <c r="C17" s="49">
        <v>528</v>
      </c>
      <c r="D17" s="44">
        <v>38020000</v>
      </c>
      <c r="E17" s="52"/>
      <c r="F17" s="2"/>
    </row>
    <row r="18" spans="2:6" ht="16.5" thickBot="1" x14ac:dyDescent="0.35">
      <c r="B18" s="51" t="s">
        <v>102</v>
      </c>
      <c r="C18" s="49">
        <v>2417</v>
      </c>
      <c r="D18" s="44">
        <v>87006000</v>
      </c>
      <c r="E18" s="52"/>
      <c r="F18" s="2"/>
    </row>
    <row r="19" spans="2:6" ht="16.5" thickBot="1" x14ac:dyDescent="0.35">
      <c r="B19" s="51" t="s">
        <v>94</v>
      </c>
      <c r="C19" s="49">
        <v>1487</v>
      </c>
      <c r="D19" s="44">
        <v>80313000</v>
      </c>
      <c r="E19" s="52"/>
      <c r="F19" s="2"/>
    </row>
    <row r="20" spans="2:6" ht="16.5" thickBot="1" x14ac:dyDescent="0.35">
      <c r="B20" s="51" t="s">
        <v>128</v>
      </c>
      <c r="C20" s="49">
        <v>190</v>
      </c>
      <c r="D20" s="44">
        <v>13682000</v>
      </c>
      <c r="E20" s="52"/>
      <c r="F20" s="2"/>
    </row>
    <row r="21" spans="2:6" ht="16.5" thickBot="1" x14ac:dyDescent="0.35">
      <c r="B21" s="51" t="s">
        <v>95</v>
      </c>
      <c r="C21" s="49">
        <v>28</v>
      </c>
      <c r="D21" s="44">
        <v>2194000</v>
      </c>
      <c r="E21" s="52"/>
      <c r="F21" s="2"/>
    </row>
    <row r="22" spans="2:6" ht="16.5" thickBot="1" x14ac:dyDescent="0.35">
      <c r="B22" s="51" t="s">
        <v>96</v>
      </c>
      <c r="C22" s="49">
        <v>3</v>
      </c>
      <c r="D22" s="44">
        <v>296500</v>
      </c>
      <c r="E22" s="52"/>
      <c r="F22" s="2"/>
    </row>
    <row r="23" spans="2:6" ht="16.5" thickBot="1" x14ac:dyDescent="0.35">
      <c r="B23" s="51" t="s">
        <v>97</v>
      </c>
      <c r="C23" s="49">
        <v>441</v>
      </c>
      <c r="D23" s="44">
        <v>34391000</v>
      </c>
      <c r="E23" s="52"/>
      <c r="F23" s="2"/>
    </row>
    <row r="24" spans="2:6" ht="16.5" thickBot="1" x14ac:dyDescent="0.35">
      <c r="B24" s="51" t="s">
        <v>98</v>
      </c>
      <c r="C24" s="49">
        <v>1477</v>
      </c>
      <c r="D24" s="44">
        <v>83054600</v>
      </c>
      <c r="E24" s="52"/>
      <c r="F24" s="2"/>
    </row>
    <row r="25" spans="2:6" ht="31.5" thickBot="1" x14ac:dyDescent="0.35">
      <c r="B25" s="51" t="s">
        <v>129</v>
      </c>
      <c r="C25" s="49">
        <v>361</v>
      </c>
      <c r="D25" s="44">
        <v>45467000</v>
      </c>
      <c r="E25" s="52"/>
      <c r="F25" s="2"/>
    </row>
    <row r="26" spans="2:6" ht="16.5" thickBot="1" x14ac:dyDescent="0.35">
      <c r="B26" s="51" t="s">
        <v>99</v>
      </c>
      <c r="C26" s="49">
        <v>364</v>
      </c>
      <c r="D26" s="44">
        <v>24249000</v>
      </c>
      <c r="E26" s="52"/>
      <c r="F26" s="2"/>
    </row>
    <row r="27" spans="2:6" ht="16.5" thickBot="1" x14ac:dyDescent="0.35">
      <c r="B27" s="51" t="s">
        <v>130</v>
      </c>
      <c r="C27" s="49">
        <v>161</v>
      </c>
      <c r="D27" s="44">
        <v>14651000</v>
      </c>
      <c r="E27" s="52"/>
      <c r="F27" s="2"/>
    </row>
    <row r="28" spans="2:6" ht="16.5" thickBot="1" x14ac:dyDescent="0.35">
      <c r="B28" s="51" t="s">
        <v>108</v>
      </c>
      <c r="C28" s="49">
        <v>42</v>
      </c>
      <c r="D28" s="44">
        <v>3031000</v>
      </c>
      <c r="E28" s="4"/>
    </row>
    <row r="29" spans="2:6" ht="16.5" thickBot="1" x14ac:dyDescent="0.35">
      <c r="B29" s="51" t="s">
        <v>109</v>
      </c>
      <c r="C29" s="49">
        <v>92</v>
      </c>
      <c r="D29" s="44">
        <v>12750000</v>
      </c>
      <c r="E29" s="4"/>
    </row>
    <row r="30" spans="2:6" ht="16.5" thickBot="1" x14ac:dyDescent="0.35">
      <c r="B30" s="51" t="s">
        <v>117</v>
      </c>
      <c r="C30" s="49">
        <v>83</v>
      </c>
      <c r="D30" s="44">
        <v>12730000</v>
      </c>
      <c r="E30" s="52"/>
    </row>
    <row r="31" spans="2:6" ht="16.5" thickBot="1" x14ac:dyDescent="0.35">
      <c r="B31" s="51" t="s">
        <v>118</v>
      </c>
      <c r="C31" s="49">
        <v>29</v>
      </c>
      <c r="D31" s="44">
        <v>2591000</v>
      </c>
      <c r="E31" s="52"/>
    </row>
    <row r="32" spans="2:6" ht="16.5" thickBot="1" x14ac:dyDescent="0.35">
      <c r="B32" s="51" t="s">
        <v>125</v>
      </c>
      <c r="C32" s="49">
        <v>19</v>
      </c>
      <c r="D32" s="44">
        <v>4834000</v>
      </c>
      <c r="E32" s="52"/>
    </row>
    <row r="33" spans="2:5" ht="16.5" thickBot="1" x14ac:dyDescent="0.35">
      <c r="B33" s="51" t="s">
        <v>126</v>
      </c>
      <c r="C33" s="49">
        <v>26</v>
      </c>
      <c r="D33" s="44">
        <v>2588000</v>
      </c>
      <c r="E33" s="52"/>
    </row>
    <row r="34" spans="2:5" ht="16.5" thickBot="1" x14ac:dyDescent="0.35">
      <c r="B34" s="51" t="s">
        <v>127</v>
      </c>
      <c r="C34" s="49">
        <v>10</v>
      </c>
      <c r="D34" s="44">
        <v>942000</v>
      </c>
      <c r="E34" s="52"/>
    </row>
    <row r="35" spans="2:5" ht="16.5" thickBot="1" x14ac:dyDescent="0.35">
      <c r="B35" s="51" t="s">
        <v>134</v>
      </c>
      <c r="C35" s="49">
        <v>1</v>
      </c>
      <c r="D35" s="44">
        <v>110000</v>
      </c>
      <c r="E35" s="52"/>
    </row>
    <row r="36" spans="2:5" ht="16.5" thickBot="1" x14ac:dyDescent="0.35">
      <c r="B36" s="53" t="s">
        <v>83</v>
      </c>
      <c r="C36" s="25">
        <f>SUM(C11:C35)</f>
        <v>10259</v>
      </c>
      <c r="D36" s="25">
        <f>SUM(D11:D35)</f>
        <v>606230100</v>
      </c>
    </row>
  </sheetData>
  <mergeCells count="4">
    <mergeCell ref="B7:D7"/>
    <mergeCell ref="B8:D8"/>
    <mergeCell ref="C3:D3"/>
    <mergeCell ref="C4:D4"/>
  </mergeCells>
  <pageMargins left="0.2" right="0.2" top="0.24" bottom="0.4" header="0.3" footer="0.3"/>
  <pageSetup paperSize="9" scale="90" orientation="portrait" verticalDpi="0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6"/>
  <sheetViews>
    <sheetView tabSelected="1" zoomScaleNormal="100" workbookViewId="0">
      <selection activeCell="E5" sqref="E5"/>
    </sheetView>
  </sheetViews>
  <sheetFormatPr defaultRowHeight="15" x14ac:dyDescent="0.25"/>
  <cols>
    <col min="1" max="1" width="2.85546875" customWidth="1"/>
    <col min="2" max="2" width="48.140625" customWidth="1"/>
    <col min="3" max="3" width="14.7109375" customWidth="1"/>
    <col min="4" max="4" width="15.7109375" customWidth="1"/>
    <col min="5" max="5" width="18.42578125" customWidth="1"/>
    <col min="6" max="6" width="11.7109375" customWidth="1"/>
    <col min="7" max="7" width="14" customWidth="1"/>
    <col min="8" max="8" width="11.140625" customWidth="1"/>
  </cols>
  <sheetData>
    <row r="1" spans="2:8" x14ac:dyDescent="0.25">
      <c r="D1" s="43"/>
      <c r="E1" s="43"/>
    </row>
    <row r="2" spans="2:8" x14ac:dyDescent="0.25">
      <c r="D2" s="41"/>
      <c r="E2" s="26" t="s">
        <v>101</v>
      </c>
    </row>
    <row r="3" spans="2:8" x14ac:dyDescent="0.25">
      <c r="D3" s="57" t="s">
        <v>123</v>
      </c>
      <c r="E3" s="57"/>
    </row>
    <row r="4" spans="2:8" x14ac:dyDescent="0.25">
      <c r="D4" s="58" t="s">
        <v>143</v>
      </c>
      <c r="E4" s="58"/>
    </row>
    <row r="5" spans="2:8" x14ac:dyDescent="0.25">
      <c r="D5" s="41"/>
      <c r="E5" s="41" t="s">
        <v>142</v>
      </c>
    </row>
    <row r="6" spans="2:8" x14ac:dyDescent="0.25">
      <c r="D6" s="42"/>
      <c r="E6" s="42"/>
    </row>
    <row r="7" spans="2:8" x14ac:dyDescent="0.25">
      <c r="B7" s="54" t="s">
        <v>103</v>
      </c>
      <c r="C7" s="54"/>
      <c r="D7" s="54"/>
      <c r="E7" s="54"/>
    </row>
    <row r="8" spans="2:8" x14ac:dyDescent="0.25">
      <c r="B8" s="54" t="s">
        <v>104</v>
      </c>
      <c r="C8" s="54"/>
      <c r="D8" s="54"/>
      <c r="E8" s="54"/>
    </row>
    <row r="9" spans="2:8" ht="15.75" thickBot="1" x14ac:dyDescent="0.3">
      <c r="B9" s="54"/>
      <c r="C9" s="54"/>
      <c r="D9" s="54"/>
      <c r="E9" s="54"/>
    </row>
    <row r="10" spans="2:8" ht="81" customHeight="1" thickBot="1" x14ac:dyDescent="0.35">
      <c r="B10" s="7" t="s">
        <v>78</v>
      </c>
      <c r="C10" s="27" t="s">
        <v>79</v>
      </c>
      <c r="D10" s="28" t="s">
        <v>84</v>
      </c>
      <c r="E10" s="29" t="s">
        <v>80</v>
      </c>
      <c r="F10" s="9"/>
    </row>
    <row r="11" spans="2:8" ht="17.25" thickBot="1" x14ac:dyDescent="0.35">
      <c r="B11" s="14" t="s">
        <v>85</v>
      </c>
      <c r="C11" s="15"/>
      <c r="D11" s="16"/>
      <c r="E11" s="17"/>
      <c r="F11" s="10"/>
      <c r="G11" s="2"/>
    </row>
    <row r="12" spans="2:8" ht="15.75" thickBot="1" x14ac:dyDescent="0.3">
      <c r="B12" s="3" t="s">
        <v>9</v>
      </c>
      <c r="C12" s="8">
        <v>14</v>
      </c>
      <c r="D12" s="8">
        <v>4500</v>
      </c>
      <c r="E12" s="13">
        <f>+C12*D12</f>
        <v>63000</v>
      </c>
      <c r="F12" s="10"/>
      <c r="G12" s="4"/>
      <c r="H12" s="5"/>
    </row>
    <row r="13" spans="2:8" ht="15.75" thickBot="1" x14ac:dyDescent="0.3">
      <c r="B13" s="3" t="s">
        <v>10</v>
      </c>
      <c r="C13" s="8">
        <v>12</v>
      </c>
      <c r="D13" s="8">
        <v>4500</v>
      </c>
      <c r="E13" s="13">
        <f>+C13*D13</f>
        <v>54000</v>
      </c>
      <c r="F13" s="10"/>
      <c r="G13" s="4"/>
      <c r="H13" s="5"/>
    </row>
    <row r="14" spans="2:8" ht="17.25" thickBot="1" x14ac:dyDescent="0.35">
      <c r="B14" s="18" t="s">
        <v>8</v>
      </c>
      <c r="C14" s="15"/>
      <c r="D14" s="19"/>
      <c r="E14" s="20"/>
      <c r="F14" s="10"/>
      <c r="G14" s="4"/>
      <c r="H14" s="5"/>
    </row>
    <row r="15" spans="2:8" ht="30.75" customHeight="1" thickBot="1" x14ac:dyDescent="0.3">
      <c r="B15" s="3" t="s">
        <v>11</v>
      </c>
      <c r="C15" s="8">
        <v>16</v>
      </c>
      <c r="D15" s="8">
        <v>4500</v>
      </c>
      <c r="E15" s="13">
        <f t="shared" ref="E15:E19" si="0">+C15*D15</f>
        <v>72000</v>
      </c>
      <c r="F15" s="11"/>
      <c r="G15" s="4"/>
      <c r="H15" s="5"/>
    </row>
    <row r="16" spans="2:8" ht="15.75" thickBot="1" x14ac:dyDescent="0.3">
      <c r="B16" s="3" t="s">
        <v>12</v>
      </c>
      <c r="C16" s="8">
        <v>16</v>
      </c>
      <c r="D16" s="8">
        <v>4500</v>
      </c>
      <c r="E16" s="13">
        <f t="shared" si="0"/>
        <v>72000</v>
      </c>
      <c r="F16" s="11"/>
      <c r="G16" s="4"/>
      <c r="H16" s="5"/>
    </row>
    <row r="17" spans="2:8" ht="30.75" customHeight="1" thickBot="1" x14ac:dyDescent="0.3">
      <c r="B17" s="3" t="s">
        <v>13</v>
      </c>
      <c r="C17" s="8">
        <v>8</v>
      </c>
      <c r="D17" s="8">
        <v>4500</v>
      </c>
      <c r="E17" s="13">
        <f t="shared" si="0"/>
        <v>36000</v>
      </c>
      <c r="F17" s="11"/>
      <c r="G17" s="4"/>
      <c r="H17" s="5"/>
    </row>
    <row r="18" spans="2:8" ht="48" customHeight="1" thickBot="1" x14ac:dyDescent="0.3">
      <c r="B18" s="3" t="s">
        <v>14</v>
      </c>
      <c r="C18" s="8">
        <v>28</v>
      </c>
      <c r="D18" s="8">
        <v>4500</v>
      </c>
      <c r="E18" s="13">
        <f t="shared" si="0"/>
        <v>126000</v>
      </c>
      <c r="F18" s="11"/>
      <c r="G18" s="4"/>
      <c r="H18" s="5"/>
    </row>
    <row r="19" spans="2:8" ht="29.25" customHeight="1" thickBot="1" x14ac:dyDescent="0.3">
      <c r="B19" s="3" t="s">
        <v>15</v>
      </c>
      <c r="C19" s="8">
        <v>12</v>
      </c>
      <c r="D19" s="8">
        <v>4500</v>
      </c>
      <c r="E19" s="13">
        <f t="shared" si="0"/>
        <v>54000</v>
      </c>
      <c r="F19" s="11"/>
      <c r="G19" s="4"/>
      <c r="H19" s="5"/>
    </row>
    <row r="20" spans="2:8" ht="17.25" thickBot="1" x14ac:dyDescent="0.35">
      <c r="B20" s="18" t="s">
        <v>0</v>
      </c>
      <c r="C20" s="15"/>
      <c r="D20" s="19"/>
      <c r="E20" s="20"/>
      <c r="F20" s="10"/>
      <c r="G20" s="4"/>
      <c r="H20" s="5"/>
    </row>
    <row r="21" spans="2:8" ht="30.75" customHeight="1" thickBot="1" x14ac:dyDescent="0.3">
      <c r="B21" s="3" t="s">
        <v>16</v>
      </c>
      <c r="C21" s="8">
        <v>8</v>
      </c>
      <c r="D21" s="8">
        <v>4500</v>
      </c>
      <c r="E21" s="13">
        <f t="shared" ref="E21:E23" si="1">+C21*D21</f>
        <v>36000</v>
      </c>
      <c r="F21" s="11"/>
      <c r="G21" s="4"/>
      <c r="H21" s="5"/>
    </row>
    <row r="22" spans="2:8" ht="34.5" customHeight="1" thickBot="1" x14ac:dyDescent="0.3">
      <c r="B22" s="3" t="s">
        <v>17</v>
      </c>
      <c r="C22" s="8">
        <v>10</v>
      </c>
      <c r="D22" s="8">
        <v>4500</v>
      </c>
      <c r="E22" s="13">
        <f t="shared" si="1"/>
        <v>45000</v>
      </c>
      <c r="F22" s="11"/>
      <c r="G22" s="4"/>
      <c r="H22" s="5"/>
    </row>
    <row r="23" spans="2:8" ht="35.25" customHeight="1" thickBot="1" x14ac:dyDescent="0.3">
      <c r="B23" s="3" t="s">
        <v>18</v>
      </c>
      <c r="C23" s="8">
        <v>16</v>
      </c>
      <c r="D23" s="8">
        <v>4500</v>
      </c>
      <c r="E23" s="13">
        <f t="shared" si="1"/>
        <v>72000</v>
      </c>
      <c r="F23" s="11"/>
      <c r="G23" s="4"/>
      <c r="H23" s="5"/>
    </row>
    <row r="24" spans="2:8" ht="18.75" customHeight="1" thickBot="1" x14ac:dyDescent="0.3">
      <c r="B24" s="3" t="s">
        <v>19</v>
      </c>
      <c r="C24" s="8">
        <v>10</v>
      </c>
      <c r="D24" s="8">
        <v>4500</v>
      </c>
      <c r="E24" s="13">
        <f>+C24*D24</f>
        <v>45000</v>
      </c>
      <c r="F24" s="11"/>
      <c r="G24" s="4"/>
      <c r="H24" s="5"/>
    </row>
    <row r="25" spans="2:8" ht="15.75" thickBot="1" x14ac:dyDescent="0.3">
      <c r="B25" s="21" t="s">
        <v>48</v>
      </c>
      <c r="C25" s="15"/>
      <c r="D25" s="19"/>
      <c r="E25" s="20"/>
      <c r="F25" s="12"/>
      <c r="G25" s="4"/>
      <c r="H25" s="5"/>
    </row>
    <row r="26" spans="2:8" ht="30.75" customHeight="1" thickBot="1" x14ac:dyDescent="0.3">
      <c r="B26" s="6" t="s">
        <v>49</v>
      </c>
      <c r="C26" s="8">
        <v>12</v>
      </c>
      <c r="D26" s="8">
        <v>4500</v>
      </c>
      <c r="E26" s="13">
        <f t="shared" ref="E26:E27" si="2">+C26*D26</f>
        <v>54000</v>
      </c>
      <c r="F26" s="12"/>
      <c r="G26" s="4"/>
      <c r="H26" s="5"/>
    </row>
    <row r="27" spans="2:8" ht="44.25" customHeight="1" thickBot="1" x14ac:dyDescent="0.3">
      <c r="B27" s="6" t="s">
        <v>50</v>
      </c>
      <c r="C27" s="8">
        <v>14</v>
      </c>
      <c r="D27" s="8">
        <v>4500</v>
      </c>
      <c r="E27" s="13">
        <f t="shared" si="2"/>
        <v>63000</v>
      </c>
      <c r="F27" s="12"/>
      <c r="G27" s="4"/>
      <c r="H27" s="5"/>
    </row>
    <row r="28" spans="2:8" ht="17.25" thickBot="1" x14ac:dyDescent="0.35">
      <c r="B28" s="18" t="s">
        <v>1</v>
      </c>
      <c r="C28" s="15"/>
      <c r="D28" s="19"/>
      <c r="E28" s="20"/>
      <c r="F28" s="10"/>
      <c r="G28" s="4"/>
      <c r="H28" s="5"/>
    </row>
    <row r="29" spans="2:8" ht="27.75" thickBot="1" x14ac:dyDescent="0.3">
      <c r="B29" s="3" t="s">
        <v>20</v>
      </c>
      <c r="C29" s="8">
        <v>12</v>
      </c>
      <c r="D29" s="8">
        <v>4500</v>
      </c>
      <c r="E29" s="13">
        <f t="shared" ref="E29:E31" si="3">+C29*D29</f>
        <v>54000</v>
      </c>
      <c r="F29" s="11"/>
      <c r="G29" s="4"/>
      <c r="H29" s="5"/>
    </row>
    <row r="30" spans="2:8" ht="34.5" customHeight="1" thickBot="1" x14ac:dyDescent="0.3">
      <c r="B30" s="3" t="s">
        <v>21</v>
      </c>
      <c r="C30" s="8">
        <v>12</v>
      </c>
      <c r="D30" s="8">
        <v>4500</v>
      </c>
      <c r="E30" s="13">
        <f t="shared" si="3"/>
        <v>54000</v>
      </c>
      <c r="F30" s="11"/>
      <c r="G30" s="4"/>
      <c r="H30" s="5"/>
    </row>
    <row r="31" spans="2:8" ht="34.5" customHeight="1" thickBot="1" x14ac:dyDescent="0.3">
      <c r="B31" s="3" t="s">
        <v>22</v>
      </c>
      <c r="C31" s="8">
        <v>12</v>
      </c>
      <c r="D31" s="8">
        <v>4500</v>
      </c>
      <c r="E31" s="13">
        <f t="shared" si="3"/>
        <v>54000</v>
      </c>
      <c r="F31" s="11"/>
      <c r="G31" s="4"/>
      <c r="H31" s="5"/>
    </row>
    <row r="32" spans="2:8" ht="34.5" customHeight="1" thickBot="1" x14ac:dyDescent="0.3">
      <c r="B32" s="3" t="s">
        <v>23</v>
      </c>
      <c r="C32" s="8">
        <v>8</v>
      </c>
      <c r="D32" s="8">
        <v>4500</v>
      </c>
      <c r="E32" s="13">
        <f>+C32*D32</f>
        <v>36000</v>
      </c>
      <c r="F32" s="11"/>
      <c r="G32" s="4"/>
      <c r="H32" s="5"/>
    </row>
    <row r="33" spans="2:8" ht="17.25" thickBot="1" x14ac:dyDescent="0.35">
      <c r="B33" s="18" t="s">
        <v>2</v>
      </c>
      <c r="C33" s="15"/>
      <c r="D33" s="19"/>
      <c r="E33" s="20"/>
      <c r="F33" s="10"/>
      <c r="G33" s="4"/>
      <c r="H33" s="5"/>
    </row>
    <row r="34" spans="2:8" ht="33.75" customHeight="1" thickBot="1" x14ac:dyDescent="0.3">
      <c r="B34" s="3" t="s">
        <v>24</v>
      </c>
      <c r="C34" s="8">
        <v>22</v>
      </c>
      <c r="D34" s="8">
        <v>4500</v>
      </c>
      <c r="E34" s="13">
        <f t="shared" ref="E34:E36" si="4">+C34*D34</f>
        <v>99000</v>
      </c>
      <c r="F34" s="11"/>
      <c r="G34" s="4"/>
      <c r="H34" s="5"/>
    </row>
    <row r="35" spans="2:8" ht="43.5" customHeight="1" thickBot="1" x14ac:dyDescent="0.3">
      <c r="B35" s="3" t="s">
        <v>25</v>
      </c>
      <c r="C35" s="8">
        <v>22</v>
      </c>
      <c r="D35" s="8">
        <v>4500</v>
      </c>
      <c r="E35" s="13">
        <f t="shared" si="4"/>
        <v>99000</v>
      </c>
      <c r="F35" s="11"/>
      <c r="G35" s="4"/>
      <c r="H35" s="5"/>
    </row>
    <row r="36" spans="2:8" ht="43.5" customHeight="1" thickBot="1" x14ac:dyDescent="0.3">
      <c r="B36" s="23" t="s">
        <v>26</v>
      </c>
      <c r="C36" s="8">
        <v>22</v>
      </c>
      <c r="D36" s="8">
        <v>4500</v>
      </c>
      <c r="E36" s="13">
        <f t="shared" si="4"/>
        <v>99000</v>
      </c>
      <c r="F36" s="2"/>
      <c r="G36" s="4"/>
      <c r="H36" s="5"/>
    </row>
    <row r="37" spans="2:8" ht="17.25" thickBot="1" x14ac:dyDescent="0.35">
      <c r="B37" s="18" t="s">
        <v>3</v>
      </c>
      <c r="C37" s="15"/>
      <c r="D37" s="19"/>
      <c r="E37" s="20"/>
      <c r="F37" s="10"/>
      <c r="G37" s="4"/>
      <c r="H37" s="5"/>
    </row>
    <row r="38" spans="2:8" ht="33" customHeight="1" thickBot="1" x14ac:dyDescent="0.3">
      <c r="B38" s="23" t="s">
        <v>27</v>
      </c>
      <c r="C38" s="8">
        <v>8</v>
      </c>
      <c r="D38" s="8">
        <v>4500</v>
      </c>
      <c r="E38" s="13">
        <f t="shared" ref="E38:E45" si="5">+C38*D38</f>
        <v>36000</v>
      </c>
      <c r="F38" s="2"/>
      <c r="G38" s="4"/>
      <c r="H38" s="5"/>
    </row>
    <row r="39" spans="2:8" ht="33" customHeight="1" thickBot="1" x14ac:dyDescent="0.3">
      <c r="B39" s="23" t="s">
        <v>28</v>
      </c>
      <c r="C39" s="8">
        <v>16</v>
      </c>
      <c r="D39" s="8">
        <v>4500</v>
      </c>
      <c r="E39" s="13">
        <f t="shared" si="5"/>
        <v>72000</v>
      </c>
      <c r="F39" s="11"/>
      <c r="G39" s="4"/>
      <c r="H39" s="5"/>
    </row>
    <row r="40" spans="2:8" ht="33" customHeight="1" thickBot="1" x14ac:dyDescent="0.3">
      <c r="B40" s="23" t="s">
        <v>29</v>
      </c>
      <c r="C40" s="8">
        <v>16</v>
      </c>
      <c r="D40" s="8">
        <v>4500</v>
      </c>
      <c r="E40" s="13">
        <f t="shared" si="5"/>
        <v>72000</v>
      </c>
      <c r="F40" s="11"/>
      <c r="G40" s="4"/>
      <c r="H40" s="5"/>
    </row>
    <row r="41" spans="2:8" ht="33" customHeight="1" thickBot="1" x14ac:dyDescent="0.3">
      <c r="B41" s="23" t="s">
        <v>30</v>
      </c>
      <c r="C41" s="8">
        <v>8</v>
      </c>
      <c r="D41" s="8">
        <v>4500</v>
      </c>
      <c r="E41" s="13">
        <f t="shared" si="5"/>
        <v>36000</v>
      </c>
      <c r="F41" s="11"/>
      <c r="G41" s="4"/>
      <c r="H41" s="5"/>
    </row>
    <row r="42" spans="2:8" s="26" customFormat="1" ht="45.75" customHeight="1" thickBot="1" x14ac:dyDescent="0.3">
      <c r="B42" s="45" t="s">
        <v>135</v>
      </c>
      <c r="C42" s="32">
        <v>28</v>
      </c>
      <c r="D42" s="32">
        <v>4500</v>
      </c>
      <c r="E42" s="33">
        <f t="shared" si="5"/>
        <v>126000</v>
      </c>
      <c r="F42" s="46"/>
      <c r="G42" s="36"/>
      <c r="H42" s="37"/>
    </row>
    <row r="43" spans="2:8" ht="44.25" customHeight="1" thickBot="1" x14ac:dyDescent="0.3">
      <c r="B43" s="23" t="s">
        <v>31</v>
      </c>
      <c r="C43" s="8">
        <v>16</v>
      </c>
      <c r="D43" s="8">
        <v>4500</v>
      </c>
      <c r="E43" s="13">
        <f t="shared" si="5"/>
        <v>72000</v>
      </c>
      <c r="F43" s="11"/>
      <c r="G43" s="4"/>
      <c r="H43" s="5"/>
    </row>
    <row r="44" spans="2:8" ht="44.25" customHeight="1" thickBot="1" x14ac:dyDescent="0.3">
      <c r="B44" s="23" t="s">
        <v>32</v>
      </c>
      <c r="C44" s="8">
        <v>16</v>
      </c>
      <c r="D44" s="8">
        <v>4500</v>
      </c>
      <c r="E44" s="13">
        <f t="shared" si="5"/>
        <v>72000</v>
      </c>
      <c r="F44" s="11"/>
      <c r="G44" s="4"/>
      <c r="H44" s="5"/>
    </row>
    <row r="45" spans="2:8" ht="34.5" customHeight="1" thickBot="1" x14ac:dyDescent="0.3">
      <c r="B45" s="23" t="s">
        <v>33</v>
      </c>
      <c r="C45" s="8">
        <v>16</v>
      </c>
      <c r="D45" s="8">
        <v>4500</v>
      </c>
      <c r="E45" s="13">
        <f t="shared" si="5"/>
        <v>72000</v>
      </c>
      <c r="F45" s="11"/>
      <c r="G45" s="4"/>
      <c r="H45" s="5"/>
    </row>
    <row r="46" spans="2:8" ht="61.5" customHeight="1" thickBot="1" x14ac:dyDescent="0.3">
      <c r="B46" s="23" t="s">
        <v>34</v>
      </c>
      <c r="C46" s="8">
        <v>16</v>
      </c>
      <c r="D46" s="8">
        <v>4500</v>
      </c>
      <c r="E46" s="13">
        <f>+C46*D46</f>
        <v>72000</v>
      </c>
      <c r="F46" s="2"/>
      <c r="G46" s="4"/>
      <c r="H46" s="5"/>
    </row>
    <row r="47" spans="2:8" ht="17.25" customHeight="1" thickBot="1" x14ac:dyDescent="0.3">
      <c r="B47" s="3" t="s">
        <v>35</v>
      </c>
      <c r="C47" s="8">
        <v>20</v>
      </c>
      <c r="D47" s="8">
        <v>4500</v>
      </c>
      <c r="E47" s="13">
        <f>+C47*D47</f>
        <v>90000</v>
      </c>
      <c r="F47" s="11"/>
      <c r="G47" s="4"/>
      <c r="H47" s="5"/>
    </row>
    <row r="48" spans="2:8" ht="33.75" thickBot="1" x14ac:dyDescent="0.35">
      <c r="B48" s="18" t="s">
        <v>38</v>
      </c>
      <c r="C48" s="15"/>
      <c r="D48" s="19"/>
      <c r="E48" s="20"/>
      <c r="F48" s="10"/>
      <c r="G48" s="4"/>
      <c r="H48" s="5"/>
    </row>
    <row r="49" spans="2:8" ht="15.75" thickBot="1" x14ac:dyDescent="0.3">
      <c r="B49" s="3" t="s">
        <v>39</v>
      </c>
      <c r="C49" s="8">
        <v>8</v>
      </c>
      <c r="D49" s="8">
        <v>4500</v>
      </c>
      <c r="E49" s="13">
        <f t="shared" ref="E49:E52" si="6">+C49*D49</f>
        <v>36000</v>
      </c>
      <c r="F49" s="11"/>
      <c r="G49" s="4"/>
      <c r="H49" s="5"/>
    </row>
    <row r="50" spans="2:8" ht="41.25" thickBot="1" x14ac:dyDescent="0.3">
      <c r="B50" s="3" t="s">
        <v>40</v>
      </c>
      <c r="C50" s="8">
        <v>8</v>
      </c>
      <c r="D50" s="8">
        <v>4500</v>
      </c>
      <c r="E50" s="13">
        <f t="shared" si="6"/>
        <v>36000</v>
      </c>
      <c r="F50" s="11"/>
      <c r="G50" s="4"/>
      <c r="H50" s="5"/>
    </row>
    <row r="51" spans="2:8" ht="41.25" thickBot="1" x14ac:dyDescent="0.3">
      <c r="B51" s="1" t="s">
        <v>41</v>
      </c>
      <c r="C51" s="8">
        <v>8</v>
      </c>
      <c r="D51" s="8">
        <v>4500</v>
      </c>
      <c r="E51" s="13">
        <f t="shared" si="6"/>
        <v>36000</v>
      </c>
      <c r="F51" s="11"/>
      <c r="G51" s="4"/>
      <c r="H51" s="5"/>
    </row>
    <row r="52" spans="2:8" ht="33" customHeight="1" thickBot="1" x14ac:dyDescent="0.3">
      <c r="B52" s="3" t="s">
        <v>42</v>
      </c>
      <c r="C52" s="8">
        <v>8</v>
      </c>
      <c r="D52" s="8">
        <v>4500</v>
      </c>
      <c r="E52" s="13">
        <f t="shared" si="6"/>
        <v>36000</v>
      </c>
      <c r="F52" s="11"/>
      <c r="G52" s="4"/>
      <c r="H52" s="5"/>
    </row>
    <row r="53" spans="2:8" ht="17.25" thickBot="1" x14ac:dyDescent="0.35">
      <c r="B53" s="18" t="s">
        <v>36</v>
      </c>
      <c r="C53" s="15"/>
      <c r="D53" s="19"/>
      <c r="E53" s="20"/>
      <c r="F53" s="10"/>
      <c r="G53" s="4"/>
      <c r="H53" s="5"/>
    </row>
    <row r="54" spans="2:8" ht="44.25" customHeight="1" thickBot="1" x14ac:dyDescent="0.3">
      <c r="B54" s="22" t="s">
        <v>37</v>
      </c>
      <c r="C54" s="8">
        <v>12</v>
      </c>
      <c r="D54" s="8">
        <v>4500</v>
      </c>
      <c r="E54" s="13">
        <f t="shared" ref="E54" si="7">+C54*D54</f>
        <v>54000</v>
      </c>
      <c r="F54" s="10"/>
      <c r="G54" s="4"/>
      <c r="H54" s="5"/>
    </row>
    <row r="55" spans="2:8" ht="17.25" thickBot="1" x14ac:dyDescent="0.35">
      <c r="B55" s="18" t="s">
        <v>47</v>
      </c>
      <c r="C55" s="15"/>
      <c r="D55" s="19"/>
      <c r="E55" s="20"/>
      <c r="F55" s="10"/>
      <c r="G55" s="4"/>
    </row>
    <row r="56" spans="2:8" ht="30.75" customHeight="1" thickBot="1" x14ac:dyDescent="0.3">
      <c r="B56" s="1" t="s">
        <v>43</v>
      </c>
      <c r="C56" s="8">
        <v>16</v>
      </c>
      <c r="D56" s="8">
        <v>4500</v>
      </c>
      <c r="E56" s="13">
        <f t="shared" ref="E56:E59" si="8">+C56*D56</f>
        <v>72000</v>
      </c>
      <c r="F56" s="11"/>
      <c r="G56" s="4"/>
      <c r="H56" s="5"/>
    </row>
    <row r="57" spans="2:8" ht="42.75" customHeight="1" thickBot="1" x14ac:dyDescent="0.3">
      <c r="B57" s="1" t="s">
        <v>44</v>
      </c>
      <c r="C57" s="8">
        <v>16</v>
      </c>
      <c r="D57" s="8">
        <v>4500</v>
      </c>
      <c r="E57" s="13">
        <f t="shared" si="8"/>
        <v>72000</v>
      </c>
      <c r="F57" s="11"/>
      <c r="G57" s="4"/>
      <c r="H57" s="5"/>
    </row>
    <row r="58" spans="2:8" ht="32.25" customHeight="1" thickBot="1" x14ac:dyDescent="0.3">
      <c r="B58" s="1" t="s">
        <v>45</v>
      </c>
      <c r="C58" s="8">
        <v>16</v>
      </c>
      <c r="D58" s="8">
        <v>4500</v>
      </c>
      <c r="E58" s="13">
        <f t="shared" si="8"/>
        <v>72000</v>
      </c>
      <c r="F58" s="11"/>
      <c r="G58" s="4"/>
      <c r="H58" s="5"/>
    </row>
    <row r="59" spans="2:8" ht="36.75" customHeight="1" thickBot="1" x14ac:dyDescent="0.3">
      <c r="B59" s="1" t="s">
        <v>46</v>
      </c>
      <c r="C59" s="8">
        <v>16</v>
      </c>
      <c r="D59" s="8">
        <v>4500</v>
      </c>
      <c r="E59" s="13">
        <f t="shared" si="8"/>
        <v>72000</v>
      </c>
      <c r="F59" s="11"/>
      <c r="G59" s="4"/>
      <c r="H59" s="5"/>
    </row>
    <row r="60" spans="2:8" ht="17.25" thickBot="1" x14ac:dyDescent="0.35">
      <c r="B60" s="18" t="s">
        <v>4</v>
      </c>
      <c r="C60" s="15"/>
      <c r="D60" s="19"/>
      <c r="E60" s="20"/>
      <c r="F60" s="10"/>
      <c r="G60" s="4"/>
    </row>
    <row r="61" spans="2:8" ht="45.75" customHeight="1" thickBot="1" x14ac:dyDescent="0.3">
      <c r="B61" s="22" t="s">
        <v>51</v>
      </c>
      <c r="C61" s="8">
        <v>18</v>
      </c>
      <c r="D61" s="8">
        <v>4500</v>
      </c>
      <c r="E61" s="13">
        <f t="shared" ref="E61:E67" si="9">+C61*D61</f>
        <v>81000</v>
      </c>
      <c r="F61" s="11"/>
      <c r="G61" s="4"/>
      <c r="H61" s="5"/>
    </row>
    <row r="62" spans="2:8" ht="30.75" customHeight="1" thickBot="1" x14ac:dyDescent="0.3">
      <c r="B62" s="22" t="s">
        <v>52</v>
      </c>
      <c r="C62" s="8">
        <v>18</v>
      </c>
      <c r="D62" s="8">
        <v>4500</v>
      </c>
      <c r="E62" s="13">
        <f t="shared" si="9"/>
        <v>81000</v>
      </c>
      <c r="F62" s="11"/>
      <c r="G62" s="4"/>
      <c r="H62" s="5"/>
    </row>
    <row r="63" spans="2:8" ht="30.75" customHeight="1" thickBot="1" x14ac:dyDescent="0.3">
      <c r="B63" s="22" t="s">
        <v>53</v>
      </c>
      <c r="C63" s="8">
        <v>18</v>
      </c>
      <c r="D63" s="8">
        <v>4500</v>
      </c>
      <c r="E63" s="13">
        <f t="shared" si="9"/>
        <v>81000</v>
      </c>
      <c r="F63" s="11"/>
      <c r="G63" s="4"/>
      <c r="H63" s="5"/>
    </row>
    <row r="64" spans="2:8" ht="77.25" customHeight="1" thickBot="1" x14ac:dyDescent="0.3">
      <c r="B64" s="22" t="s">
        <v>54</v>
      </c>
      <c r="C64" s="8">
        <v>16</v>
      </c>
      <c r="D64" s="8">
        <v>4500</v>
      </c>
      <c r="E64" s="13">
        <f t="shared" si="9"/>
        <v>72000</v>
      </c>
      <c r="F64" s="11"/>
      <c r="G64" s="4"/>
      <c r="H64" s="5"/>
    </row>
    <row r="65" spans="2:8" ht="115.5" customHeight="1" thickBot="1" x14ac:dyDescent="0.3">
      <c r="B65" s="22" t="s">
        <v>55</v>
      </c>
      <c r="C65" s="8">
        <v>18</v>
      </c>
      <c r="D65" s="8">
        <v>4500</v>
      </c>
      <c r="E65" s="13">
        <f t="shared" si="9"/>
        <v>81000</v>
      </c>
      <c r="F65" s="11"/>
      <c r="G65" s="4"/>
      <c r="H65" s="5"/>
    </row>
    <row r="66" spans="2:8" ht="17.25" thickBot="1" x14ac:dyDescent="0.35">
      <c r="B66" s="18" t="s">
        <v>106</v>
      </c>
      <c r="C66" s="15"/>
      <c r="D66" s="19"/>
      <c r="E66" s="20"/>
      <c r="F66" s="10"/>
      <c r="G66" s="4"/>
    </row>
    <row r="67" spans="2:8" ht="60" customHeight="1" thickBot="1" x14ac:dyDescent="0.3">
      <c r="B67" s="22" t="s">
        <v>107</v>
      </c>
      <c r="C67" s="8">
        <v>22</v>
      </c>
      <c r="D67" s="30">
        <v>4500</v>
      </c>
      <c r="E67" s="13">
        <f t="shared" si="9"/>
        <v>99000</v>
      </c>
      <c r="F67" s="11"/>
      <c r="G67" s="4"/>
      <c r="H67" s="5"/>
    </row>
    <row r="68" spans="2:8" ht="23.25" customHeight="1" thickBot="1" x14ac:dyDescent="0.35">
      <c r="B68" s="18" t="s">
        <v>5</v>
      </c>
      <c r="C68" s="15"/>
      <c r="D68" s="19"/>
      <c r="E68" s="20"/>
      <c r="F68" s="10"/>
      <c r="G68" s="4"/>
    </row>
    <row r="69" spans="2:8" ht="85.5" customHeight="1" thickBot="1" x14ac:dyDescent="0.3">
      <c r="B69" s="22" t="s">
        <v>56</v>
      </c>
      <c r="C69" s="8">
        <v>18</v>
      </c>
      <c r="D69" s="8">
        <v>4500</v>
      </c>
      <c r="E69" s="13">
        <f t="shared" ref="E69:E71" si="10">+C69*D69</f>
        <v>81000</v>
      </c>
      <c r="F69" s="11"/>
      <c r="G69" s="4"/>
      <c r="H69" s="5"/>
    </row>
    <row r="70" spans="2:8" ht="99.75" customHeight="1" thickBot="1" x14ac:dyDescent="0.3">
      <c r="B70" s="22" t="s">
        <v>57</v>
      </c>
      <c r="C70" s="8">
        <v>20</v>
      </c>
      <c r="D70" s="8">
        <v>4500</v>
      </c>
      <c r="E70" s="13">
        <f t="shared" si="10"/>
        <v>90000</v>
      </c>
      <c r="F70" s="11"/>
      <c r="G70" s="4"/>
      <c r="H70" s="5"/>
    </row>
    <row r="71" spans="2:8" ht="19.5" customHeight="1" thickBot="1" x14ac:dyDescent="0.3">
      <c r="B71" s="22" t="s">
        <v>58</v>
      </c>
      <c r="C71" s="8">
        <v>14</v>
      </c>
      <c r="D71" s="8">
        <v>4500</v>
      </c>
      <c r="E71" s="13">
        <f t="shared" si="10"/>
        <v>63000</v>
      </c>
      <c r="F71" s="11"/>
      <c r="G71" s="4"/>
      <c r="H71" s="5"/>
    </row>
    <row r="72" spans="2:8" ht="17.25" thickBot="1" x14ac:dyDescent="0.35">
      <c r="B72" s="18" t="s">
        <v>59</v>
      </c>
      <c r="C72" s="15"/>
      <c r="D72" s="19"/>
      <c r="E72" s="20"/>
      <c r="F72" s="10"/>
      <c r="G72" s="4"/>
    </row>
    <row r="73" spans="2:8" ht="33" customHeight="1" thickBot="1" x14ac:dyDescent="0.3">
      <c r="B73" s="1" t="s">
        <v>60</v>
      </c>
      <c r="C73" s="8">
        <v>8</v>
      </c>
      <c r="D73" s="8">
        <v>4500</v>
      </c>
      <c r="E73" s="13">
        <f t="shared" ref="E73:E76" si="11">+C73*D73</f>
        <v>36000</v>
      </c>
      <c r="F73" s="10"/>
      <c r="G73" s="4"/>
      <c r="H73" s="5"/>
    </row>
    <row r="74" spans="2:8" ht="33" customHeight="1" thickBot="1" x14ac:dyDescent="0.3">
      <c r="B74" s="1" t="s">
        <v>61</v>
      </c>
      <c r="C74" s="8">
        <v>16</v>
      </c>
      <c r="D74" s="8">
        <v>4500</v>
      </c>
      <c r="E74" s="13">
        <f t="shared" si="11"/>
        <v>72000</v>
      </c>
      <c r="F74" s="10"/>
      <c r="G74" s="4"/>
      <c r="H74" s="5"/>
    </row>
    <row r="75" spans="2:8" ht="64.5" customHeight="1" thickBot="1" x14ac:dyDescent="0.3">
      <c r="B75" s="1" t="s">
        <v>62</v>
      </c>
      <c r="C75" s="8">
        <v>16</v>
      </c>
      <c r="D75" s="8">
        <v>4500</v>
      </c>
      <c r="E75" s="13">
        <f t="shared" si="11"/>
        <v>72000</v>
      </c>
      <c r="F75" s="10"/>
      <c r="G75" s="4"/>
      <c r="H75" s="5"/>
    </row>
    <row r="76" spans="2:8" ht="64.5" customHeight="1" thickBot="1" x14ac:dyDescent="0.3">
      <c r="B76" s="31" t="s">
        <v>110</v>
      </c>
      <c r="C76" s="32">
        <v>10</v>
      </c>
      <c r="D76" s="32">
        <v>4500</v>
      </c>
      <c r="E76" s="33">
        <f t="shared" si="11"/>
        <v>45000</v>
      </c>
      <c r="F76" s="10"/>
      <c r="G76" s="4"/>
      <c r="H76" s="5"/>
    </row>
    <row r="77" spans="2:8" ht="17.25" thickBot="1" x14ac:dyDescent="0.35">
      <c r="B77" s="18" t="s">
        <v>6</v>
      </c>
      <c r="C77" s="15"/>
      <c r="D77" s="19"/>
      <c r="E77" s="20"/>
      <c r="F77" s="10"/>
      <c r="G77" s="4"/>
    </row>
    <row r="78" spans="2:8" ht="15.75" thickBot="1" x14ac:dyDescent="0.3">
      <c r="B78" s="1" t="s">
        <v>63</v>
      </c>
      <c r="C78" s="8">
        <v>28</v>
      </c>
      <c r="D78" s="8">
        <v>4500</v>
      </c>
      <c r="E78" s="13">
        <f t="shared" ref="E78:E79" si="12">+C78*D78</f>
        <v>126000</v>
      </c>
      <c r="F78" s="11"/>
      <c r="G78" s="4"/>
      <c r="H78" s="5"/>
    </row>
    <row r="79" spans="2:8" ht="32.25" customHeight="1" thickBot="1" x14ac:dyDescent="0.3">
      <c r="B79" s="1" t="s">
        <v>64</v>
      </c>
      <c r="C79" s="8">
        <v>28</v>
      </c>
      <c r="D79" s="8">
        <v>4500</v>
      </c>
      <c r="E79" s="13">
        <f t="shared" si="12"/>
        <v>126000</v>
      </c>
      <c r="F79" s="11"/>
      <c r="G79" s="4"/>
      <c r="H79" s="5"/>
    </row>
    <row r="80" spans="2:8" ht="20.25" customHeight="1" thickBot="1" x14ac:dyDescent="0.35">
      <c r="B80" s="18" t="s">
        <v>7</v>
      </c>
      <c r="C80" s="15"/>
      <c r="D80" s="19"/>
      <c r="E80" s="20"/>
      <c r="F80" s="10"/>
      <c r="G80" s="4"/>
    </row>
    <row r="81" spans="2:8" ht="75.75" customHeight="1" thickBot="1" x14ac:dyDescent="0.3">
      <c r="B81" s="1" t="s">
        <v>65</v>
      </c>
      <c r="C81" s="8">
        <v>8</v>
      </c>
      <c r="D81" s="8">
        <v>4500</v>
      </c>
      <c r="E81" s="13">
        <f t="shared" ref="E81:E83" si="13">+C81*D81</f>
        <v>36000</v>
      </c>
      <c r="F81" s="11"/>
      <c r="G81" s="4"/>
      <c r="H81" s="5"/>
    </row>
    <row r="82" spans="2:8" ht="53.25" customHeight="1" thickBot="1" x14ac:dyDescent="0.3">
      <c r="B82" s="1" t="s">
        <v>66</v>
      </c>
      <c r="C82" s="8">
        <v>10</v>
      </c>
      <c r="D82" s="8">
        <v>4500</v>
      </c>
      <c r="E82" s="13">
        <f t="shared" si="13"/>
        <v>45000</v>
      </c>
      <c r="F82" s="11"/>
      <c r="G82" s="4"/>
      <c r="H82" s="5"/>
    </row>
    <row r="83" spans="2:8" ht="67.5" customHeight="1" thickBot="1" x14ac:dyDescent="0.3">
      <c r="B83" s="1" t="s">
        <v>67</v>
      </c>
      <c r="C83" s="8">
        <v>32</v>
      </c>
      <c r="D83" s="8">
        <v>4500</v>
      </c>
      <c r="E83" s="13">
        <f t="shared" si="13"/>
        <v>144000</v>
      </c>
      <c r="F83" s="11"/>
      <c r="G83" s="4"/>
      <c r="H83" s="5"/>
    </row>
    <row r="84" spans="2:8" ht="29.25" customHeight="1" thickBot="1" x14ac:dyDescent="0.3">
      <c r="B84" s="22" t="s">
        <v>68</v>
      </c>
      <c r="C84" s="8">
        <v>12</v>
      </c>
      <c r="D84" s="8">
        <v>4500</v>
      </c>
      <c r="E84" s="13">
        <f>+C84*D84</f>
        <v>54000</v>
      </c>
      <c r="F84" s="2"/>
      <c r="G84" s="4"/>
      <c r="H84" s="5"/>
    </row>
    <row r="85" spans="2:8" ht="45" customHeight="1" thickBot="1" x14ac:dyDescent="0.3">
      <c r="B85" s="22" t="s">
        <v>69</v>
      </c>
      <c r="C85" s="8">
        <v>12</v>
      </c>
      <c r="D85" s="8">
        <v>4500</v>
      </c>
      <c r="E85" s="13">
        <f>+C85*D85</f>
        <v>54000</v>
      </c>
      <c r="F85" s="2"/>
      <c r="G85" s="4"/>
      <c r="H85" s="5"/>
    </row>
    <row r="86" spans="2:8" ht="17.25" thickBot="1" x14ac:dyDescent="0.35">
      <c r="B86" s="18" t="s">
        <v>70</v>
      </c>
      <c r="C86" s="15"/>
      <c r="D86" s="19"/>
      <c r="E86" s="20"/>
      <c r="F86" s="10"/>
      <c r="G86" s="4"/>
    </row>
    <row r="87" spans="2:8" ht="15.75" thickBot="1" x14ac:dyDescent="0.3">
      <c r="B87" s="1" t="s">
        <v>71</v>
      </c>
      <c r="C87" s="8">
        <v>14</v>
      </c>
      <c r="D87" s="8">
        <v>4500</v>
      </c>
      <c r="E87" s="13">
        <f t="shared" ref="E87:E99" si="14">+C87*D87</f>
        <v>63000</v>
      </c>
      <c r="F87" s="11"/>
      <c r="G87" s="4"/>
      <c r="H87" s="5"/>
    </row>
    <row r="88" spans="2:8" ht="15.75" thickBot="1" x14ac:dyDescent="0.3">
      <c r="B88" s="1" t="s">
        <v>72</v>
      </c>
      <c r="C88" s="8">
        <v>28</v>
      </c>
      <c r="D88" s="8">
        <v>4500</v>
      </c>
      <c r="E88" s="13">
        <f t="shared" si="14"/>
        <v>126000</v>
      </c>
      <c r="F88" s="11"/>
      <c r="G88" s="4"/>
      <c r="H88" s="5"/>
    </row>
    <row r="89" spans="2:8" ht="45" customHeight="1" thickBot="1" x14ac:dyDescent="0.3">
      <c r="B89" s="1" t="s">
        <v>73</v>
      </c>
      <c r="C89" s="8">
        <v>32</v>
      </c>
      <c r="D89" s="8">
        <v>4500</v>
      </c>
      <c r="E89" s="13">
        <f t="shared" si="14"/>
        <v>144000</v>
      </c>
      <c r="F89" s="11"/>
      <c r="G89" s="4"/>
      <c r="H89" s="5"/>
    </row>
    <row r="90" spans="2:8" ht="45" customHeight="1" thickBot="1" x14ac:dyDescent="0.3">
      <c r="B90" s="1" t="s">
        <v>74</v>
      </c>
      <c r="C90" s="8">
        <v>20</v>
      </c>
      <c r="D90" s="8">
        <v>4500</v>
      </c>
      <c r="E90" s="13">
        <f t="shared" si="14"/>
        <v>90000</v>
      </c>
      <c r="F90" s="11"/>
      <c r="G90" s="4"/>
      <c r="H90" s="5"/>
    </row>
    <row r="91" spans="2:8" ht="60" customHeight="1" thickBot="1" x14ac:dyDescent="0.3">
      <c r="B91" s="1" t="s">
        <v>75</v>
      </c>
      <c r="C91" s="8">
        <v>24</v>
      </c>
      <c r="D91" s="8">
        <v>4500</v>
      </c>
      <c r="E91" s="13">
        <f t="shared" si="14"/>
        <v>108000</v>
      </c>
      <c r="F91" s="11"/>
      <c r="G91" s="4"/>
      <c r="H91" s="5"/>
    </row>
    <row r="92" spans="2:8" ht="41.25" thickBot="1" x14ac:dyDescent="0.3">
      <c r="B92" s="1" t="s">
        <v>76</v>
      </c>
      <c r="C92" s="8">
        <v>12</v>
      </c>
      <c r="D92" s="8">
        <v>4500</v>
      </c>
      <c r="E92" s="13">
        <f t="shared" si="14"/>
        <v>54000</v>
      </c>
      <c r="F92" s="11"/>
      <c r="G92" s="4"/>
      <c r="H92" s="5"/>
    </row>
    <row r="93" spans="2:8" ht="45" customHeight="1" thickBot="1" x14ac:dyDescent="0.3">
      <c r="B93" s="1" t="s">
        <v>77</v>
      </c>
      <c r="C93" s="8">
        <v>12</v>
      </c>
      <c r="D93" s="8">
        <v>4500</v>
      </c>
      <c r="E93" s="13">
        <f t="shared" si="14"/>
        <v>54000</v>
      </c>
      <c r="F93" s="11"/>
      <c r="G93" s="4"/>
      <c r="H93" s="5"/>
    </row>
    <row r="94" spans="2:8" ht="17.25" thickBot="1" x14ac:dyDescent="0.35">
      <c r="B94" s="18" t="s">
        <v>112</v>
      </c>
      <c r="C94" s="15"/>
      <c r="D94" s="19"/>
      <c r="E94" s="20"/>
      <c r="F94" s="10"/>
      <c r="G94" s="4"/>
    </row>
    <row r="95" spans="2:8" s="26" customFormat="1" ht="15.75" thickBot="1" x14ac:dyDescent="0.3">
      <c r="B95" s="31" t="s">
        <v>113</v>
      </c>
      <c r="C95" s="32">
        <v>16</v>
      </c>
      <c r="D95" s="32">
        <v>4500</v>
      </c>
      <c r="E95" s="33">
        <f t="shared" si="14"/>
        <v>72000</v>
      </c>
      <c r="F95" s="35"/>
      <c r="G95" s="36"/>
      <c r="H95" s="37"/>
    </row>
    <row r="96" spans="2:8" ht="17.25" thickBot="1" x14ac:dyDescent="0.35">
      <c r="B96" s="18" t="s">
        <v>111</v>
      </c>
      <c r="C96" s="15"/>
      <c r="D96" s="19"/>
      <c r="E96" s="20"/>
      <c r="F96" s="34"/>
      <c r="G96" s="4"/>
    </row>
    <row r="97" spans="2:8" ht="15.75" thickBot="1" x14ac:dyDescent="0.3">
      <c r="B97" s="1" t="s">
        <v>114</v>
      </c>
      <c r="C97" s="8">
        <v>34</v>
      </c>
      <c r="D97" s="8">
        <v>4500</v>
      </c>
      <c r="E97" s="13">
        <f t="shared" si="14"/>
        <v>153000</v>
      </c>
      <c r="F97" s="34"/>
      <c r="G97" s="4"/>
      <c r="H97" s="5"/>
    </row>
    <row r="98" spans="2:8" ht="15.75" thickBot="1" x14ac:dyDescent="0.3">
      <c r="B98" s="1" t="s">
        <v>115</v>
      </c>
      <c r="C98" s="8">
        <v>34</v>
      </c>
      <c r="D98" s="8">
        <v>4500</v>
      </c>
      <c r="E98" s="13">
        <f t="shared" si="14"/>
        <v>153000</v>
      </c>
      <c r="F98" s="34"/>
      <c r="G98" s="4"/>
      <c r="H98" s="5"/>
    </row>
    <row r="99" spans="2:8" ht="15.75" thickBot="1" x14ac:dyDescent="0.3">
      <c r="B99" s="1" t="s">
        <v>116</v>
      </c>
      <c r="C99" s="8">
        <v>24</v>
      </c>
      <c r="D99" s="8">
        <v>4500</v>
      </c>
      <c r="E99" s="13">
        <f t="shared" si="14"/>
        <v>108000</v>
      </c>
      <c r="F99" s="34"/>
      <c r="G99" s="4"/>
      <c r="H99" s="5"/>
    </row>
    <row r="100" spans="2:8" ht="17.25" thickBot="1" x14ac:dyDescent="0.35">
      <c r="B100" s="18" t="s">
        <v>119</v>
      </c>
      <c r="C100" s="15"/>
      <c r="D100" s="19"/>
      <c r="E100" s="20"/>
      <c r="F100" s="34"/>
      <c r="G100" s="4"/>
    </row>
    <row r="101" spans="2:8" ht="15.75" thickBot="1" x14ac:dyDescent="0.3">
      <c r="B101" s="1" t="s">
        <v>117</v>
      </c>
      <c r="C101" s="8">
        <v>34</v>
      </c>
      <c r="D101" s="8">
        <v>4500</v>
      </c>
      <c r="E101" s="13">
        <f t="shared" ref="E101" si="15">+C101*D101</f>
        <v>153000</v>
      </c>
      <c r="F101" s="34"/>
      <c r="G101" s="4"/>
      <c r="H101" s="5"/>
    </row>
    <row r="102" spans="2:8" ht="17.25" thickBot="1" x14ac:dyDescent="0.35">
      <c r="B102" s="18" t="s">
        <v>120</v>
      </c>
      <c r="C102" s="15"/>
      <c r="D102" s="19"/>
      <c r="E102" s="20"/>
      <c r="F102" s="34"/>
      <c r="G102" s="4"/>
    </row>
    <row r="103" spans="2:8" ht="15.75" thickBot="1" x14ac:dyDescent="0.3">
      <c r="B103" s="1" t="s">
        <v>121</v>
      </c>
      <c r="C103" s="8">
        <v>20</v>
      </c>
      <c r="D103" s="8">
        <v>4500</v>
      </c>
      <c r="E103" s="13">
        <f t="shared" ref="E103:E104" si="16">+C103*D103</f>
        <v>90000</v>
      </c>
      <c r="F103" s="34"/>
      <c r="G103" s="4"/>
      <c r="H103" s="5"/>
    </row>
    <row r="104" spans="2:8" ht="15.75" thickBot="1" x14ac:dyDescent="0.3">
      <c r="B104" s="1" t="s">
        <v>122</v>
      </c>
      <c r="C104" s="8">
        <v>20</v>
      </c>
      <c r="D104" s="8">
        <v>4500</v>
      </c>
      <c r="E104" s="13">
        <f t="shared" si="16"/>
        <v>90000</v>
      </c>
      <c r="F104" s="34"/>
      <c r="G104" s="4"/>
      <c r="H104" s="5"/>
    </row>
    <row r="105" spans="2:8" ht="33.75" thickBot="1" x14ac:dyDescent="0.35">
      <c r="B105" s="18" t="s">
        <v>131</v>
      </c>
      <c r="C105" s="15"/>
      <c r="D105" s="19"/>
      <c r="E105" s="20"/>
      <c r="F105" s="34"/>
      <c r="G105" s="4"/>
    </row>
    <row r="106" spans="2:8" ht="38.25" customHeight="1" thickBot="1" x14ac:dyDescent="0.3">
      <c r="B106" s="31" t="s">
        <v>136</v>
      </c>
      <c r="C106" s="32">
        <v>56</v>
      </c>
      <c r="D106" s="32">
        <v>4500</v>
      </c>
      <c r="E106" s="33">
        <f t="shared" ref="E106" si="17">+C106*D106</f>
        <v>252000</v>
      </c>
      <c r="F106" s="34"/>
      <c r="G106" s="4"/>
      <c r="H106" s="5"/>
    </row>
    <row r="107" spans="2:8" ht="33.75" thickBot="1" x14ac:dyDescent="0.35">
      <c r="B107" s="18" t="s">
        <v>124</v>
      </c>
      <c r="C107" s="15"/>
      <c r="D107" s="19"/>
      <c r="E107" s="20"/>
      <c r="F107" s="34"/>
      <c r="G107" s="4"/>
    </row>
    <row r="108" spans="2:8" ht="61.5" customHeight="1" thickBot="1" x14ac:dyDescent="0.3">
      <c r="B108" s="6" t="s">
        <v>137</v>
      </c>
      <c r="C108" s="32">
        <v>22</v>
      </c>
      <c r="D108" s="32">
        <v>4500</v>
      </c>
      <c r="E108" s="33">
        <f>+C108*D108</f>
        <v>99000</v>
      </c>
      <c r="F108" s="34"/>
      <c r="G108" s="4"/>
      <c r="H108" s="5"/>
    </row>
    <row r="109" spans="2:8" ht="17.25" thickBot="1" x14ac:dyDescent="0.35">
      <c r="B109" s="18" t="s">
        <v>132</v>
      </c>
      <c r="C109" s="15"/>
      <c r="D109" s="19"/>
      <c r="E109" s="20"/>
      <c r="F109" s="34"/>
      <c r="G109" s="4"/>
      <c r="H109" s="5"/>
    </row>
    <row r="110" spans="2:8" ht="37.5" customHeight="1" thickBot="1" x14ac:dyDescent="0.3">
      <c r="B110" s="6" t="s">
        <v>138</v>
      </c>
      <c r="C110" s="32">
        <v>22</v>
      </c>
      <c r="D110" s="32">
        <v>4500</v>
      </c>
      <c r="E110" s="33">
        <f>+C110*D110</f>
        <v>99000</v>
      </c>
      <c r="F110" s="34"/>
      <c r="G110" s="4"/>
      <c r="H110" s="5"/>
    </row>
    <row r="111" spans="2:8" ht="17.25" thickBot="1" x14ac:dyDescent="0.35">
      <c r="B111" s="18" t="s">
        <v>133</v>
      </c>
      <c r="C111" s="15"/>
      <c r="D111" s="19"/>
      <c r="E111" s="20"/>
      <c r="F111" s="34"/>
      <c r="G111" s="4"/>
      <c r="H111" s="5"/>
    </row>
    <row r="112" spans="2:8" s="26" customFormat="1" ht="33" customHeight="1" thickBot="1" x14ac:dyDescent="0.3">
      <c r="B112" s="6" t="s">
        <v>139</v>
      </c>
      <c r="C112" s="32">
        <v>24</v>
      </c>
      <c r="D112" s="32">
        <v>4500</v>
      </c>
      <c r="E112" s="33">
        <f>+C112*D112</f>
        <v>108000</v>
      </c>
      <c r="F112" s="35"/>
      <c r="G112" s="36"/>
      <c r="H112" s="37"/>
    </row>
    <row r="113" spans="2:8" s="26" customFormat="1" ht="78" customHeight="1" thickBot="1" x14ac:dyDescent="0.3">
      <c r="B113" s="6" t="s">
        <v>140</v>
      </c>
      <c r="C113" s="32">
        <v>24</v>
      </c>
      <c r="D113" s="32">
        <v>4500</v>
      </c>
      <c r="E113" s="33">
        <f>+C113*D113</f>
        <v>108000</v>
      </c>
      <c r="F113" s="35"/>
      <c r="G113" s="36"/>
      <c r="H113" s="37"/>
    </row>
    <row r="114" spans="2:8" x14ac:dyDescent="0.25">
      <c r="B114" s="38"/>
      <c r="C114" s="39"/>
      <c r="D114" s="39"/>
      <c r="E114" s="40"/>
      <c r="F114" s="34"/>
      <c r="G114" s="4"/>
      <c r="H114" s="5"/>
    </row>
    <row r="115" spans="2:8" x14ac:dyDescent="0.25">
      <c r="B115" s="38"/>
      <c r="C115" s="39"/>
      <c r="D115" s="39"/>
      <c r="E115" s="40"/>
      <c r="F115" s="34"/>
      <c r="G115" s="4"/>
      <c r="H115" s="5"/>
    </row>
    <row r="116" spans="2:8" ht="83.25" customHeight="1" x14ac:dyDescent="0.25">
      <c r="B116" s="56" t="s">
        <v>105</v>
      </c>
      <c r="C116" s="56"/>
      <c r="D116" s="56"/>
      <c r="E116" s="56"/>
      <c r="F116" s="34"/>
    </row>
  </sheetData>
  <mergeCells count="6">
    <mergeCell ref="B9:E9"/>
    <mergeCell ref="B116:E116"/>
    <mergeCell ref="B8:E8"/>
    <mergeCell ref="B7:E7"/>
    <mergeCell ref="D3:E3"/>
    <mergeCell ref="D4:E4"/>
  </mergeCells>
  <pageMargins left="0.7" right="0.7" top="0.75" bottom="0.75" header="0.3" footer="0.3"/>
  <pageSetup paperSize="9" scale="83" orientation="portrait" verticalDpi="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Հավելված 1</vt:lpstr>
      <vt:lpstr>Հավելված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https://mul2-moj.gov.am/tasks/1103028/oneclick?token=d9f6437daf78f9adc732776fceeae678</cp:keywords>
  <cp:lastModifiedBy/>
  <dcterms:created xsi:type="dcterms:W3CDTF">2006-09-16T00:00:00Z</dcterms:created>
  <dcterms:modified xsi:type="dcterms:W3CDTF">2026-01-16T05:44:13Z</dcterms:modified>
</cp:coreProperties>
</file>